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6" yWindow="84" windowWidth="19014" windowHeight="74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C51" i="1" l="1"/>
  <c r="C49" i="1"/>
  <c r="C47" i="1"/>
  <c r="C45" i="1"/>
  <c r="C43" i="1"/>
  <c r="C41" i="1"/>
  <c r="C39" i="1"/>
  <c r="C37" i="1"/>
  <c r="C35" i="1"/>
  <c r="C33" i="1"/>
  <c r="C31" i="1"/>
  <c r="C29" i="1"/>
  <c r="C27" i="1"/>
  <c r="C25" i="1"/>
  <c r="C23" i="1"/>
  <c r="C21" i="1"/>
  <c r="C19" i="1"/>
  <c r="C17" i="1"/>
  <c r="C15" i="1"/>
  <c r="C13" i="1"/>
  <c r="C3" i="1"/>
  <c r="C11" i="1"/>
  <c r="C9" i="1"/>
  <c r="C7" i="1"/>
  <c r="C5" i="1"/>
  <c r="B53" i="1" l="1"/>
</calcChain>
</file>

<file path=xl/sharedStrings.xml><?xml version="1.0" encoding="utf-8"?>
<sst xmlns="http://schemas.openxmlformats.org/spreadsheetml/2006/main" count="159" uniqueCount="97">
  <si>
    <t>a.) Daily</t>
  </si>
  <si>
    <t>b.) During a full week</t>
  </si>
  <si>
    <t>c.) By the end of the school year</t>
  </si>
  <si>
    <t>d.) Occasionally</t>
  </si>
  <si>
    <t>e.) Never</t>
  </si>
  <si>
    <t>a.) Never</t>
  </si>
  <si>
    <t>b.) Over the winter holiday/spring break/summer</t>
  </si>
  <si>
    <t>c.) Over the weekend</t>
  </si>
  <si>
    <t>d.) Overnight</t>
  </si>
  <si>
    <t>e.)  Not applicable; I don't get hoarse.</t>
  </si>
  <si>
    <t>b.) Not every day, but more often than once a week</t>
  </si>
  <si>
    <t>c.) Once a week</t>
  </si>
  <si>
    <t>d.) Frequently</t>
  </si>
  <si>
    <t>2. My hoarseness goes away:</t>
  </si>
  <si>
    <t>3. My voice gets fatigued from teaching:</t>
  </si>
  <si>
    <t>4. My fatigue goes away:</t>
  </si>
  <si>
    <t>5. I speak loudly for a prolonged period of time:</t>
  </si>
  <si>
    <t>7. The number of 8 oz. caffeinated beverages I drink daily is:</t>
  </si>
  <si>
    <t>8. The number of alcoholic beverages I consume on an average daily basis is:</t>
  </si>
  <si>
    <t>9. The number of cigarettes I smoke a day:</t>
  </si>
  <si>
    <t>10. I have been smoking for:</t>
  </si>
  <si>
    <t>11. I eat soon before going to bed:</t>
  </si>
  <si>
    <t>12. I wake up with a bitter taste in my mouth:</t>
  </si>
  <si>
    <t>13. My voice gets hoarse after I eat:</t>
  </si>
  <si>
    <t>16. I have difficulty with my voice:</t>
  </si>
  <si>
    <t>17. I have difficulty projecting my voice:</t>
  </si>
  <si>
    <t>18. I lose my voice:</t>
  </si>
  <si>
    <t>19. People comment about my voice (negatively):</t>
  </si>
  <si>
    <t>20. I use amplification when I teach:</t>
  </si>
  <si>
    <t>21. I feel that I can't teach effectively because of my voice:</t>
  </si>
  <si>
    <t>22. I clear my throat and/or cough:</t>
  </si>
  <si>
    <t>23. If I average my voice use for extracurricular activities (coaching, clubs, musicals, parenting) on a daily basis, I use my voice for these activities each day:</t>
  </si>
  <si>
    <t>24. I've considered changing professions because of my voice difficulties:</t>
  </si>
  <si>
    <t>25. My throat hurts after I speak all day:</t>
  </si>
  <si>
    <t>b.) Over Christmas/spring break/summer</t>
  </si>
  <si>
    <t>e.) Not applicable; I don't get fatigued.</t>
  </si>
  <si>
    <t>b.) More than twice a week</t>
  </si>
  <si>
    <t>b.) Occasionally</t>
  </si>
  <si>
    <t>d.) At least a few days each week</t>
  </si>
  <si>
    <t>e.) Daily</t>
  </si>
  <si>
    <t>a.) More than six (more than 48 ounces)</t>
  </si>
  <si>
    <t>b.) Five or six (40-48 ounces)</t>
  </si>
  <si>
    <t>c.) Three or four (24-32 ounces)</t>
  </si>
  <si>
    <t>d.) One or two (8-16 ounces)</t>
  </si>
  <si>
    <t>e.) None</t>
  </si>
  <si>
    <t>a.) More than six</t>
  </si>
  <si>
    <t>b.) Five or six</t>
  </si>
  <si>
    <t>c.) Three or four</t>
  </si>
  <si>
    <t>d.) One or two</t>
  </si>
  <si>
    <t>a.) More than a pack a day</t>
  </si>
  <si>
    <t>b.) Eleven to twenty</t>
  </si>
  <si>
    <t>c.) Six to ten</t>
  </si>
  <si>
    <t>d.) One to five</t>
  </si>
  <si>
    <t>a.) More than twenty years</t>
  </si>
  <si>
    <t>b.) Between ten and twenty years</t>
  </si>
  <si>
    <t>c.) Six to ten years</t>
  </si>
  <si>
    <t>d.) One to five years</t>
  </si>
  <si>
    <t>e.) Not applicable; I am not a smoker.</t>
  </si>
  <si>
    <t>b.) Not every day, but more than once a week</t>
  </si>
  <si>
    <t>d.) Occasionally (less than once per week)</t>
  </si>
  <si>
    <t>d.) Only when I'm sick</t>
  </si>
  <si>
    <t>b.) Once a week</t>
  </si>
  <si>
    <t>c.) Once a month</t>
  </si>
  <si>
    <t>d.) Only occasionally</t>
  </si>
  <si>
    <t>b.) About once a month</t>
  </si>
  <si>
    <t>c.) More than once a month, but less often than weekly</t>
  </si>
  <si>
    <t>d.) Once or twice per week</t>
  </si>
  <si>
    <t>e.) Always</t>
  </si>
  <si>
    <t>a.) All the time</t>
  </si>
  <si>
    <t>b.) Weekly</t>
  </si>
  <si>
    <t>c.) Monthly</t>
  </si>
  <si>
    <t>d.) Once in a while</t>
  </si>
  <si>
    <t>b.) Frequently</t>
  </si>
  <si>
    <t>c.) Occasionally</t>
  </si>
  <si>
    <t>a.) More than 6 hours</t>
  </si>
  <si>
    <t>b.) 5-6 hours</t>
  </si>
  <si>
    <t>c.) 3-4 hours</t>
  </si>
  <si>
    <t>d.) 1-2 hours</t>
  </si>
  <si>
    <t>e.) Less than 1 hour</t>
  </si>
  <si>
    <t>b.) Often</t>
  </si>
  <si>
    <t>c.) Several times</t>
  </si>
  <si>
    <t>d.) Infrequently</t>
  </si>
  <si>
    <t>a.) Every day</t>
  </si>
  <si>
    <t>c.) Weekly</t>
  </si>
  <si>
    <r>
      <t>1. I get hoarse after teaching</t>
    </r>
    <r>
      <rPr>
        <sz val="10"/>
        <color theme="9" tint="-0.249977111117893"/>
        <rFont val="Cambria"/>
        <family val="1"/>
      </rPr>
      <t>:</t>
    </r>
  </si>
  <si>
    <t>15. I shout or raise my voice over my students' talking:</t>
  </si>
  <si>
    <t>My Total Score:</t>
  </si>
  <si>
    <r>
      <t>21-40 points</t>
    </r>
    <r>
      <rPr>
        <sz val="12"/>
        <color theme="9" tint="-0.249977111117893"/>
        <rFont val="Cambria"/>
        <family val="1"/>
      </rPr>
      <t>: You are doing a good job of taking care of your voice. You probably experience some vocal fatigue and notice when you over-do it with your voice, but you are healthy enough to recover fairly quickly. You may want to brush up care of the voice and healthy voice production tips to optimize your vocal health.</t>
    </r>
  </si>
  <si>
    <r>
      <t>41-60 points</t>
    </r>
    <r>
      <rPr>
        <sz val="12"/>
        <color theme="9" tint="-0.249977111117893"/>
        <rFont val="Cambria"/>
        <family val="1"/>
      </rPr>
      <t>: You may be experiencing enough vocal difficulties that warrant a visit to a laryngologist and voice pathologist, particularly if you've experienced symptoms for more than two weeks. An experienced voice pathologist can teach you efficient and healthy ways to produce voice and help prevent further injury. The physician can evaluate the health of your vocal fold tissue and address potential reflux issues.</t>
    </r>
  </si>
  <si>
    <r>
      <t>61-80 points</t>
    </r>
    <r>
      <rPr>
        <sz val="12"/>
        <color theme="9" tint="-0.249977111117893"/>
        <rFont val="Cambria"/>
        <family val="1"/>
      </rPr>
      <t>: You are in the vocal danger zone. You should seek one-on-one care with a laryngologist and voice pathologist as soon as possible to get help with your voice issues.</t>
    </r>
  </si>
  <si>
    <t>Classroom Faculty Vocal Health Survey</t>
  </si>
  <si>
    <t>14. I experience pain or discomfort from speaking:</t>
  </si>
  <si>
    <r>
      <t>81-100 points</t>
    </r>
    <r>
      <rPr>
        <sz val="12"/>
        <color theme="9" tint="-0.249977111117893"/>
        <rFont val="Cambria"/>
        <family val="1"/>
      </rPr>
      <t>: Your voice is in critical need of care. Your voice issues are severe, and it is extremely likely that you struggle as a teacher due to your voice difficulties. You should seek help from a medical voice team as soon as possible.</t>
    </r>
  </si>
  <si>
    <r>
      <t>0-20 points</t>
    </r>
    <r>
      <rPr>
        <sz val="12"/>
        <color theme="9" tint="-0.249977111117893"/>
        <rFont val="Cambria"/>
        <family val="1"/>
      </rPr>
      <t>: Your voice is in tiptop shape! You are likely aware of the elements of voice use and voice care that help that help prevent vocal injuries. Keep up the good work.</t>
    </r>
  </si>
  <si>
    <t>then find your score and score analysis at the bottom of the survey.</t>
  </si>
  <si>
    <r>
      <t xml:space="preserve">6. I drink the recommended amount of water: 
</t>
    </r>
    <r>
      <rPr>
        <i/>
        <sz val="9"/>
        <color theme="9" tint="-0.249977111117893"/>
        <rFont val="Cambria"/>
        <family val="1"/>
      </rPr>
      <t>(adequate intake defined as 3 liters (about 13 cups) for men, 
and about 2.2 liters (about 9 cups) for women, of total beverages daily. 
- Institute of Medicine)</t>
    </r>
  </si>
  <si>
    <t>Click/tap the right side of each white space to choose answers from a drop-down menu,</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</si>
</sst>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Verdana"/>
      <family val="2"/>
      <scheme val="minor"/>
    </font>
    <font>
      <b/>
      <sz val="10"/>
      <color theme="9" tint="-0.249977111117893"/>
      <name val="Cambria"/>
      <family val="1"/>
    </font>
    <font>
      <sz val="10"/>
      <color theme="9" tint="-0.249977111117893"/>
      <name val="Cambria"/>
      <family val="1"/>
    </font>
    <font>
      <sz val="8"/>
      <color theme="9" tint="-0.249977111117893"/>
      <name val="Cambria"/>
      <family val="1"/>
    </font>
    <font>
      <b/>
      <sz val="12"/>
      <color theme="9" tint="-0.249977111117893"/>
      <name val="Cambria"/>
      <family val="1"/>
    </font>
    <font>
      <sz val="12"/>
      <color theme="9" tint="-0.249977111117893"/>
      <name val="Cambria"/>
      <family val="1"/>
    </font>
    <font>
      <i/>
      <sz val="9"/>
      <color theme="9" tint="-0.249977111117893"/>
      <name val="Cambria"/>
      <family val="1"/>
    </font>
    <font>
      <b/>
      <sz val="18"/>
      <color theme="9" tint="-0.249977111117893"/>
      <name val="Cambria"/>
      <family val="1"/>
    </font>
    <font>
      <b/>
      <sz val="15"/>
      <color theme="9" tint="-0.249977111117893"/>
      <name val="Cambria"/>
      <family val="1"/>
    </font>
  </fonts>
  <fills count="6">
    <fill>
      <patternFill patternType="none"/>
    </fill>
    <fill>
      <patternFill patternType="gray125"/>
    </fill>
    <fill>
      <patternFill patternType="solid">
        <fgColor theme="9" tint="0.79998168889431442"/>
        <bgColor indexed="64"/>
      </patternFill>
    </fill>
    <fill>
      <patternFill patternType="lightGrid">
        <fgColor theme="9" tint="0.79998168889431442"/>
        <bgColor theme="0"/>
      </patternFill>
    </fill>
    <fill>
      <patternFill patternType="lightGrid">
        <fgColor theme="9" tint="0.79998168889431442"/>
        <bgColor indexed="65"/>
      </patternFill>
    </fill>
    <fill>
      <gradientFill>
        <stop position="0">
          <color theme="9" tint="0.80001220740379042"/>
        </stop>
        <stop position="1">
          <color theme="9" tint="-0.25098422193060094"/>
        </stop>
      </gradientFill>
    </fill>
  </fills>
  <borders count="5">
    <border>
      <left/>
      <right/>
      <top/>
      <bottom/>
      <diagonal/>
    </border>
    <border>
      <left style="medium">
        <color theme="3"/>
      </left>
      <right style="medium">
        <color theme="3"/>
      </right>
      <top style="medium">
        <color theme="3"/>
      </top>
      <bottom style="medium">
        <color theme="3"/>
      </bottom>
      <diagonal/>
    </border>
    <border>
      <left/>
      <right/>
      <top/>
      <bottom style="thick">
        <color theme="3"/>
      </bottom>
      <diagonal/>
    </border>
    <border>
      <left/>
      <right style="thick">
        <color theme="3"/>
      </right>
      <top/>
      <bottom/>
      <diagonal/>
    </border>
    <border>
      <left/>
      <right style="thick">
        <color theme="3"/>
      </right>
      <top/>
      <bottom style="thick">
        <color theme="3"/>
      </bottom>
      <diagonal/>
    </border>
  </borders>
  <cellStyleXfs count="1">
    <xf numFmtId="0" fontId="0" fillId="0" borderId="0"/>
  </cellStyleXfs>
  <cellXfs count="19">
    <xf numFmtId="0" fontId="0" fillId="0" borderId="0" xfId="0"/>
    <xf numFmtId="0" fontId="2" fillId="0" borderId="0" xfId="0" applyFont="1"/>
    <xf numFmtId="0" fontId="2" fillId="0" borderId="0" xfId="0" applyFont="1" applyBorder="1"/>
    <xf numFmtId="0" fontId="4" fillId="0" borderId="1" xfId="0" applyFont="1" applyBorder="1" applyAlignment="1">
      <alignment wrapText="1"/>
    </xf>
    <xf numFmtId="0" fontId="2" fillId="4" borderId="0" xfId="0" applyFont="1" applyFill="1"/>
    <xf numFmtId="0" fontId="2" fillId="4" borderId="0" xfId="0" applyFont="1" applyFill="1" applyBorder="1"/>
    <xf numFmtId="0" fontId="5" fillId="4" borderId="0" xfId="0" applyFont="1" applyFill="1" applyBorder="1" applyAlignment="1">
      <alignment wrapText="1"/>
    </xf>
    <xf numFmtId="0" fontId="7" fillId="3" borderId="2" xfId="0" applyFont="1" applyFill="1" applyBorder="1" applyAlignment="1">
      <alignment horizontal="center" vertical="top"/>
    </xf>
    <xf numFmtId="0" fontId="2" fillId="4" borderId="0" xfId="0" applyFont="1" applyFill="1" applyBorder="1" applyAlignment="1">
      <alignment vertical="center"/>
    </xf>
    <xf numFmtId="0" fontId="2" fillId="0" borderId="0" xfId="0" applyFont="1" applyAlignment="1">
      <alignment vertical="center"/>
    </xf>
    <xf numFmtId="0" fontId="2" fillId="4" borderId="0" xfId="0" applyFont="1" applyFill="1" applyAlignment="1">
      <alignment vertical="center"/>
    </xf>
    <xf numFmtId="0" fontId="2" fillId="4" borderId="3" xfId="0" applyFont="1" applyFill="1" applyBorder="1" applyAlignment="1">
      <alignment vertical="center"/>
    </xf>
    <xf numFmtId="0" fontId="1" fillId="2" borderId="3" xfId="0" applyFont="1" applyFill="1" applyBorder="1" applyAlignment="1">
      <alignment vertical="center"/>
    </xf>
    <xf numFmtId="0" fontId="3" fillId="0" borderId="0" xfId="0" applyFont="1" applyAlignment="1">
      <alignment vertical="center"/>
    </xf>
    <xf numFmtId="0" fontId="2" fillId="0" borderId="3" xfId="0" applyFont="1" applyBorder="1" applyAlignment="1">
      <alignment vertical="center"/>
    </xf>
    <xf numFmtId="0" fontId="5" fillId="4" borderId="0" xfId="0" applyFont="1" applyFill="1" applyAlignment="1">
      <alignment vertical="center"/>
    </xf>
    <xf numFmtId="0" fontId="1" fillId="2" borderId="3" xfId="0" applyFont="1" applyFill="1" applyBorder="1" applyAlignment="1">
      <alignment vertical="center" wrapText="1"/>
    </xf>
    <xf numFmtId="0" fontId="8" fillId="0" borderId="4" xfId="0" applyFont="1" applyBorder="1" applyAlignment="1">
      <alignment horizontal="left" vertical="center"/>
    </xf>
    <xf numFmtId="0" fontId="4" fillId="5" borderId="3"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Winter">
  <a:themeElements>
    <a:clrScheme name="Winter">
      <a:dk1>
        <a:sysClr val="windowText" lastClr="000000"/>
      </a:dk1>
      <a:lt1>
        <a:sysClr val="window" lastClr="FFFFFF"/>
      </a:lt1>
      <a:dk2>
        <a:srgbClr val="1F7BB6"/>
      </a:dk2>
      <a:lt2>
        <a:srgbClr val="C5E1FE"/>
      </a:lt2>
      <a:accent1>
        <a:srgbClr val="B2BDC1"/>
      </a:accent1>
      <a:accent2>
        <a:srgbClr val="767D83"/>
      </a:accent2>
      <a:accent3>
        <a:srgbClr val="3E505C"/>
      </a:accent3>
      <a:accent4>
        <a:srgbClr val="386489"/>
      </a:accent4>
      <a:accent5>
        <a:srgbClr val="4C80AF"/>
      </a:accent5>
      <a:accent6>
        <a:srgbClr val="7DA7D1"/>
      </a:accent6>
      <a:hlink>
        <a:srgbClr val="408080"/>
      </a:hlink>
      <a:folHlink>
        <a:srgbClr val="5EAEAE"/>
      </a:folHlink>
    </a:clrScheme>
    <a:fontScheme name="Winter">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Winter">
      <a:fillStyleLst>
        <a:solidFill>
          <a:schemeClr val="phClr"/>
        </a:solidFill>
        <a:gradFill rotWithShape="1">
          <a:gsLst>
            <a:gs pos="0">
              <a:schemeClr val="phClr">
                <a:tint val="70000"/>
                <a:lumMod val="110000"/>
              </a:schemeClr>
            </a:gs>
            <a:gs pos="100000">
              <a:schemeClr val="phClr">
                <a:tint val="90000"/>
              </a:schemeClr>
            </a:gs>
          </a:gsLst>
          <a:lin ang="5400000" scaled="1"/>
        </a:gradFill>
        <a:gradFill rotWithShape="1">
          <a:gsLst>
            <a:gs pos="0">
              <a:schemeClr val="phClr">
                <a:tint val="98000"/>
                <a:satMod val="120000"/>
                <a:lumMod val="110000"/>
              </a:schemeClr>
            </a:gs>
            <a:gs pos="100000">
              <a:schemeClr val="phClr">
                <a:shade val="90000"/>
                <a:lumMod val="9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100000"/>
                <a:shade val="90000"/>
                <a:hueMod val="100000"/>
                <a:satMod val="130000"/>
                <a:lumMod val="90000"/>
              </a:schemeClr>
            </a:gs>
            <a:gs pos="92000">
              <a:schemeClr val="phClr">
                <a:tint val="96000"/>
                <a:shade val="100000"/>
                <a:hueMod val="96000"/>
                <a:satMod val="140000"/>
                <a:lumMod val="128000"/>
              </a:schemeClr>
            </a:gs>
          </a:gsLst>
          <a:lin ang="5400000" scaled="1"/>
        </a:gradFill>
        <a:gradFill rotWithShape="1">
          <a:gsLst>
            <a:gs pos="0">
              <a:schemeClr val="phClr">
                <a:tint val="96000"/>
                <a:shade val="100000"/>
                <a:hueMod val="96000"/>
                <a:satMod val="140000"/>
                <a:lumMod val="128000"/>
              </a:schemeClr>
            </a:gs>
            <a:gs pos="83000">
              <a:schemeClr val="phClr">
                <a:shade val="85000"/>
                <a:hueMod val="100000"/>
                <a:satMod val="130000"/>
                <a:lumMod val="92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98"/>
  <sheetViews>
    <sheetView tabSelected="1" workbookViewId="0"/>
  </sheetViews>
  <sheetFormatPr defaultRowHeight="12.3" x14ac:dyDescent="0.4"/>
  <cols>
    <col min="1" max="1" width="3.58203125" style="4" customWidth="1"/>
    <col min="2" max="2" width="48.95703125" style="2" customWidth="1"/>
    <col min="3" max="3" width="22.875" style="1" hidden="1" customWidth="1"/>
    <col min="4" max="4" width="11.1640625" style="1" hidden="1" customWidth="1"/>
    <col min="5" max="5" width="8.6640625" style="1" hidden="1" customWidth="1"/>
    <col min="6" max="6" width="9.70703125" style="1" hidden="1" customWidth="1"/>
    <col min="7" max="28" width="8.6640625" style="1" hidden="1" customWidth="1"/>
    <col min="29" max="74" width="8.6640625" style="4"/>
    <col min="75" max="16384" width="8.6640625" style="1"/>
  </cols>
  <sheetData>
    <row r="1" spans="1:74" s="9" customFormat="1" ht="46.2" customHeight="1" thickBot="1" x14ac:dyDescent="0.5">
      <c r="A1" s="8"/>
      <c r="B1" s="7" t="s">
        <v>90</v>
      </c>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row>
    <row r="2" spans="1:74" s="9" customFormat="1" ht="16.8" customHeight="1" thickTop="1" x14ac:dyDescent="0.45">
      <c r="A2" s="11"/>
      <c r="B2" s="12" t="s">
        <v>84</v>
      </c>
      <c r="D2" s="13"/>
      <c r="E2" s="13"/>
      <c r="F2" s="13"/>
      <c r="G2" s="13"/>
      <c r="H2" s="13"/>
      <c r="I2" s="13"/>
      <c r="J2" s="13"/>
      <c r="K2" s="13"/>
      <c r="L2" s="13"/>
      <c r="M2" s="13"/>
      <c r="N2" s="13"/>
      <c r="O2" s="13"/>
      <c r="P2" s="13"/>
      <c r="Q2" s="13"/>
      <c r="R2" s="13"/>
      <c r="S2" s="13"/>
      <c r="T2" s="13"/>
      <c r="U2" s="13"/>
      <c r="V2" s="13"/>
      <c r="W2" s="13"/>
      <c r="X2" s="13"/>
      <c r="Y2" s="13"/>
      <c r="Z2" s="13"/>
      <c r="AA2" s="13"/>
      <c r="AB2" s="13"/>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row>
    <row r="3" spans="1:74" s="9" customFormat="1" ht="16.8" customHeight="1" x14ac:dyDescent="0.45">
      <c r="A3" s="11"/>
      <c r="B3" s="14"/>
      <c r="C3" s="9">
        <f>SUM(IF(B3=D3,4,0),IF(B3=D4,3,0),IF(B3=D5,2,0),IF(B3=D6,1,0))</f>
        <v>0</v>
      </c>
      <c r="D3" s="13" t="s">
        <v>0</v>
      </c>
      <c r="E3" s="13" t="s">
        <v>5</v>
      </c>
      <c r="F3" s="13" t="s">
        <v>0</v>
      </c>
      <c r="G3" s="13" t="s">
        <v>5</v>
      </c>
      <c r="H3" s="13" t="s">
        <v>0</v>
      </c>
      <c r="I3" s="13" t="s">
        <v>5</v>
      </c>
      <c r="J3" s="13" t="s">
        <v>40</v>
      </c>
      <c r="K3" s="13" t="s">
        <v>45</v>
      </c>
      <c r="L3" s="13" t="s">
        <v>49</v>
      </c>
      <c r="M3" s="13" t="s">
        <v>53</v>
      </c>
      <c r="N3" s="13" t="s">
        <v>0</v>
      </c>
      <c r="O3" s="13" t="s">
        <v>0</v>
      </c>
      <c r="P3" s="13" t="s">
        <v>0</v>
      </c>
      <c r="Q3" s="13" t="s">
        <v>0</v>
      </c>
      <c r="R3" s="13" t="s">
        <v>0</v>
      </c>
      <c r="S3" s="13" t="s">
        <v>0</v>
      </c>
      <c r="T3" s="13" t="s">
        <v>0</v>
      </c>
      <c r="U3" s="13" t="s">
        <v>0</v>
      </c>
      <c r="V3" s="13" t="s">
        <v>0</v>
      </c>
      <c r="W3" s="13" t="s">
        <v>5</v>
      </c>
      <c r="X3" s="13" t="s">
        <v>68</v>
      </c>
      <c r="Y3" s="13" t="s">
        <v>68</v>
      </c>
      <c r="Z3" s="13" t="s">
        <v>74</v>
      </c>
      <c r="AA3" s="13" t="s">
        <v>68</v>
      </c>
      <c r="AB3" s="13" t="s">
        <v>82</v>
      </c>
      <c r="AC3" s="10"/>
      <c r="AD3" s="15" t="s">
        <v>96</v>
      </c>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row>
    <row r="4" spans="1:74" s="9" customFormat="1" ht="16.8" customHeight="1" x14ac:dyDescent="0.45">
      <c r="A4" s="11"/>
      <c r="B4" s="12" t="s">
        <v>13</v>
      </c>
      <c r="D4" s="13" t="s">
        <v>1</v>
      </c>
      <c r="E4" s="13" t="s">
        <v>6</v>
      </c>
      <c r="F4" s="13" t="s">
        <v>10</v>
      </c>
      <c r="G4" s="13" t="s">
        <v>34</v>
      </c>
      <c r="H4" s="13" t="s">
        <v>36</v>
      </c>
      <c r="I4" s="13" t="s">
        <v>37</v>
      </c>
      <c r="J4" s="13" t="s">
        <v>41</v>
      </c>
      <c r="K4" s="13" t="s">
        <v>46</v>
      </c>
      <c r="L4" s="13" t="s">
        <v>50</v>
      </c>
      <c r="M4" s="13" t="s">
        <v>54</v>
      </c>
      <c r="N4" s="13" t="s">
        <v>58</v>
      </c>
      <c r="O4" s="13" t="s">
        <v>58</v>
      </c>
      <c r="P4" s="13" t="s">
        <v>58</v>
      </c>
      <c r="Q4" s="13" t="s">
        <v>58</v>
      </c>
      <c r="R4" s="13" t="s">
        <v>58</v>
      </c>
      <c r="S4" s="13" t="s">
        <v>58</v>
      </c>
      <c r="T4" s="13" t="s">
        <v>58</v>
      </c>
      <c r="U4" s="13" t="s">
        <v>58</v>
      </c>
      <c r="V4" s="13" t="s">
        <v>61</v>
      </c>
      <c r="W4" s="13" t="s">
        <v>64</v>
      </c>
      <c r="X4" s="13" t="s">
        <v>69</v>
      </c>
      <c r="Y4" s="13" t="s">
        <v>72</v>
      </c>
      <c r="Z4" s="13" t="s">
        <v>75</v>
      </c>
      <c r="AA4" s="13" t="s">
        <v>79</v>
      </c>
      <c r="AB4" s="13" t="s">
        <v>58</v>
      </c>
      <c r="AC4" s="10"/>
      <c r="AD4" s="15" t="s">
        <v>94</v>
      </c>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row>
    <row r="5" spans="1:74" s="9" customFormat="1" ht="16.8" customHeight="1" x14ac:dyDescent="0.45">
      <c r="A5" s="11"/>
      <c r="B5" s="14"/>
      <c r="C5" s="9">
        <f>SUM(IF(B5=E3,4,0),IF(B5=E4,3,0),IF(B5=E5,2,0),IF(B5=E6,1,0))</f>
        <v>0</v>
      </c>
      <c r="D5" s="13" t="s">
        <v>2</v>
      </c>
      <c r="E5" s="13" t="s">
        <v>7</v>
      </c>
      <c r="F5" s="13" t="s">
        <v>11</v>
      </c>
      <c r="G5" s="13" t="s">
        <v>7</v>
      </c>
      <c r="H5" s="13" t="s">
        <v>11</v>
      </c>
      <c r="I5" s="13" t="s">
        <v>11</v>
      </c>
      <c r="J5" s="13" t="s">
        <v>42</v>
      </c>
      <c r="K5" s="13" t="s">
        <v>47</v>
      </c>
      <c r="L5" s="13" t="s">
        <v>51</v>
      </c>
      <c r="M5" s="13" t="s">
        <v>55</v>
      </c>
      <c r="N5" s="13" t="s">
        <v>11</v>
      </c>
      <c r="O5" s="13" t="s">
        <v>11</v>
      </c>
      <c r="P5" s="13" t="s">
        <v>11</v>
      </c>
      <c r="Q5" s="13" t="s">
        <v>11</v>
      </c>
      <c r="R5" s="13" t="s">
        <v>11</v>
      </c>
      <c r="S5" s="13" t="s">
        <v>11</v>
      </c>
      <c r="T5" s="13" t="s">
        <v>11</v>
      </c>
      <c r="U5" s="13" t="s">
        <v>11</v>
      </c>
      <c r="V5" s="13" t="s">
        <v>62</v>
      </c>
      <c r="W5" s="13" t="s">
        <v>65</v>
      </c>
      <c r="X5" s="13" t="s">
        <v>70</v>
      </c>
      <c r="Y5" s="13" t="s">
        <v>73</v>
      </c>
      <c r="Z5" s="13" t="s">
        <v>76</v>
      </c>
      <c r="AA5" s="13" t="s">
        <v>80</v>
      </c>
      <c r="AB5" s="13" t="s">
        <v>83</v>
      </c>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row>
    <row r="6" spans="1:74" s="9" customFormat="1" ht="16.8" customHeight="1" x14ac:dyDescent="0.45">
      <c r="A6" s="11"/>
      <c r="B6" s="12" t="s">
        <v>14</v>
      </c>
      <c r="D6" s="13" t="s">
        <v>3</v>
      </c>
      <c r="E6" s="13" t="s">
        <v>8</v>
      </c>
      <c r="F6" s="13" t="s">
        <v>12</v>
      </c>
      <c r="G6" s="13" t="s">
        <v>8</v>
      </c>
      <c r="H6" s="13" t="s">
        <v>3</v>
      </c>
      <c r="I6" s="13" t="s">
        <v>38</v>
      </c>
      <c r="J6" s="13" t="s">
        <v>43</v>
      </c>
      <c r="K6" s="13" t="s">
        <v>48</v>
      </c>
      <c r="L6" s="13" t="s">
        <v>52</v>
      </c>
      <c r="M6" s="13" t="s">
        <v>56</v>
      </c>
      <c r="N6" s="13" t="s">
        <v>59</v>
      </c>
      <c r="O6" s="13" t="s">
        <v>59</v>
      </c>
      <c r="P6" s="13" t="s">
        <v>59</v>
      </c>
      <c r="Q6" s="13" t="s">
        <v>59</v>
      </c>
      <c r="R6" s="13" t="s">
        <v>59</v>
      </c>
      <c r="S6" s="13" t="s">
        <v>60</v>
      </c>
      <c r="T6" s="13" t="s">
        <v>60</v>
      </c>
      <c r="U6" s="13" t="s">
        <v>60</v>
      </c>
      <c r="V6" s="13" t="s">
        <v>63</v>
      </c>
      <c r="W6" s="13" t="s">
        <v>66</v>
      </c>
      <c r="X6" s="13" t="s">
        <v>71</v>
      </c>
      <c r="Y6" s="13" t="s">
        <v>60</v>
      </c>
      <c r="Z6" s="13" t="s">
        <v>77</v>
      </c>
      <c r="AA6" s="13" t="s">
        <v>81</v>
      </c>
      <c r="AB6" s="13" t="s">
        <v>3</v>
      </c>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row>
    <row r="7" spans="1:74" s="9" customFormat="1" ht="16.8" customHeight="1" x14ac:dyDescent="0.45">
      <c r="A7" s="11"/>
      <c r="B7" s="14"/>
      <c r="C7" s="9">
        <f>SUM(IF(B7=F3,4,0),IF(B7=F4,3,0),IF(B7=F5,2,0),IF(B7=F6,1,0))</f>
        <v>0</v>
      </c>
      <c r="D7" s="13" t="s">
        <v>4</v>
      </c>
      <c r="E7" s="13" t="s">
        <v>9</v>
      </c>
      <c r="F7" s="13" t="s">
        <v>4</v>
      </c>
      <c r="G7" s="13" t="s">
        <v>35</v>
      </c>
      <c r="H7" s="13" t="s">
        <v>4</v>
      </c>
      <c r="I7" s="13" t="s">
        <v>39</v>
      </c>
      <c r="J7" s="13" t="s">
        <v>44</v>
      </c>
      <c r="K7" s="13" t="s">
        <v>44</v>
      </c>
      <c r="L7" s="13" t="s">
        <v>44</v>
      </c>
      <c r="M7" s="13" t="s">
        <v>57</v>
      </c>
      <c r="N7" s="13" t="s">
        <v>4</v>
      </c>
      <c r="O7" s="13" t="s">
        <v>4</v>
      </c>
      <c r="P7" s="13" t="s">
        <v>4</v>
      </c>
      <c r="Q7" s="13" t="s">
        <v>4</v>
      </c>
      <c r="R7" s="13" t="s">
        <v>4</v>
      </c>
      <c r="S7" s="13" t="s">
        <v>4</v>
      </c>
      <c r="T7" s="13" t="s">
        <v>4</v>
      </c>
      <c r="U7" s="13" t="s">
        <v>4</v>
      </c>
      <c r="V7" s="13" t="s">
        <v>4</v>
      </c>
      <c r="W7" s="13" t="s">
        <v>67</v>
      </c>
      <c r="X7" s="13" t="s">
        <v>4</v>
      </c>
      <c r="Y7" s="13" t="s">
        <v>4</v>
      </c>
      <c r="Z7" s="13" t="s">
        <v>78</v>
      </c>
      <c r="AA7" s="13" t="s">
        <v>4</v>
      </c>
      <c r="AB7" s="13" t="s">
        <v>4</v>
      </c>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row>
    <row r="8" spans="1:74" s="9" customFormat="1" ht="16.8" customHeight="1" x14ac:dyDescent="0.45">
      <c r="A8" s="11"/>
      <c r="B8" s="12" t="s">
        <v>15</v>
      </c>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row>
    <row r="9" spans="1:74" s="9" customFormat="1" ht="16.8" customHeight="1" x14ac:dyDescent="0.45">
      <c r="A9" s="11"/>
      <c r="B9" s="14"/>
      <c r="C9" s="9">
        <f>SUM(IF(B9=G3,4,0),IF(B9=G4,3,0),IF(B9=G5,2,0),IF(B9=G6,1,0))</f>
        <v>0</v>
      </c>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row>
    <row r="10" spans="1:74" s="9" customFormat="1" ht="16.8" customHeight="1" x14ac:dyDescent="0.45">
      <c r="A10" s="11"/>
      <c r="B10" s="12" t="s">
        <v>16</v>
      </c>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row>
    <row r="11" spans="1:74" s="9" customFormat="1" ht="16.8" customHeight="1" x14ac:dyDescent="0.45">
      <c r="A11" s="11"/>
      <c r="B11" s="14"/>
      <c r="C11" s="9">
        <f>SUM(IF(B11=H3,4,0),IF(B11=H4,3,0),IF(B11=H5,2,0),IF(B11=H6,1,0))</f>
        <v>0</v>
      </c>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row>
    <row r="12" spans="1:74" s="9" customFormat="1" ht="46.5" x14ac:dyDescent="0.45">
      <c r="A12" s="11"/>
      <c r="B12" s="16" t="s">
        <v>95</v>
      </c>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row>
    <row r="13" spans="1:74" s="9" customFormat="1" ht="16.8" customHeight="1" x14ac:dyDescent="0.45">
      <c r="A13" s="11"/>
      <c r="B13" s="14"/>
      <c r="C13" s="9">
        <f>SUM(IF(B13=I3,4,0),IF(B13=I4,3,0),IF(B13=I5,2,0),IF(B13=I6,1,0))</f>
        <v>0</v>
      </c>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row>
    <row r="14" spans="1:74" s="9" customFormat="1" ht="16.8" customHeight="1" x14ac:dyDescent="0.45">
      <c r="A14" s="11"/>
      <c r="B14" s="12" t="s">
        <v>17</v>
      </c>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row>
    <row r="15" spans="1:74" s="9" customFormat="1" ht="16.8" customHeight="1" x14ac:dyDescent="0.45">
      <c r="A15" s="11"/>
      <c r="B15" s="14"/>
      <c r="C15" s="9">
        <f>SUM(IF(B15=J3,4,0),IF(B15=J4,3,0),IF(B15=J5,2,0),IF(B15=J6,1,0))</f>
        <v>0</v>
      </c>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row>
    <row r="16" spans="1:74" s="9" customFormat="1" ht="16.8" customHeight="1" x14ac:dyDescent="0.45">
      <c r="A16" s="11"/>
      <c r="B16" s="12" t="s">
        <v>18</v>
      </c>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row>
    <row r="17" spans="1:74" s="9" customFormat="1" ht="16.8" customHeight="1" x14ac:dyDescent="0.45">
      <c r="A17" s="11"/>
      <c r="B17" s="14"/>
      <c r="C17" s="9">
        <f>SUM(IF(B17=K3,4,0),IF(B17=K4,3,0),IF(B17=K5,2,0),IF(B17=K6,1,0))</f>
        <v>0</v>
      </c>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row>
    <row r="18" spans="1:74" s="9" customFormat="1" ht="16.8" customHeight="1" x14ac:dyDescent="0.45">
      <c r="A18" s="11"/>
      <c r="B18" s="12" t="s">
        <v>19</v>
      </c>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row>
    <row r="19" spans="1:74" s="9" customFormat="1" ht="16.8" customHeight="1" x14ac:dyDescent="0.45">
      <c r="A19" s="11"/>
      <c r="B19" s="14"/>
      <c r="C19" s="9">
        <f>SUM(IF(B19=L3,4,0),IF(B19=L4,3,0),IF(B19=L5,2,0),IF(B19=L6,1,0))</f>
        <v>0</v>
      </c>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row>
    <row r="20" spans="1:74" s="9" customFormat="1" ht="16.8" customHeight="1" x14ac:dyDescent="0.45">
      <c r="A20" s="11"/>
      <c r="B20" s="12" t="s">
        <v>20</v>
      </c>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row>
    <row r="21" spans="1:74" s="9" customFormat="1" ht="16.8" customHeight="1" x14ac:dyDescent="0.45">
      <c r="A21" s="11"/>
      <c r="B21" s="14"/>
      <c r="C21" s="9">
        <f>SUM(IF(B21=M3,4,0),IF(B21=M4,3,0),IF(B21=M5,2,0),IF(B21=M6,1,0))</f>
        <v>0</v>
      </c>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row>
    <row r="22" spans="1:74" s="9" customFormat="1" ht="16.8" customHeight="1" x14ac:dyDescent="0.45">
      <c r="A22" s="11"/>
      <c r="B22" s="12" t="s">
        <v>21</v>
      </c>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row>
    <row r="23" spans="1:74" s="9" customFormat="1" ht="16.8" customHeight="1" x14ac:dyDescent="0.45">
      <c r="A23" s="11"/>
      <c r="B23" s="14"/>
      <c r="C23" s="9">
        <f>SUM(IF(B23=N3,4,0),IF(B23=N4,3,0),IF(B23=N5,2,0),IF(B23=N6,1,0))</f>
        <v>0</v>
      </c>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row>
    <row r="24" spans="1:74" s="9" customFormat="1" ht="16.8" customHeight="1" x14ac:dyDescent="0.45">
      <c r="A24" s="11"/>
      <c r="B24" s="12" t="s">
        <v>22</v>
      </c>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row>
    <row r="25" spans="1:74" s="9" customFormat="1" ht="16.8" customHeight="1" x14ac:dyDescent="0.45">
      <c r="A25" s="11"/>
      <c r="B25" s="14"/>
      <c r="C25" s="9">
        <f>SUM(IF(B25=O3,4,0),IF(B25=O4,3,0),IF(B25=O5,2,0),IF(B25=O6,1,0))</f>
        <v>0</v>
      </c>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row>
    <row r="26" spans="1:74" s="9" customFormat="1" ht="16.8" customHeight="1" x14ac:dyDescent="0.45">
      <c r="A26" s="11"/>
      <c r="B26" s="12" t="s">
        <v>23</v>
      </c>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row>
    <row r="27" spans="1:74" s="9" customFormat="1" ht="16.8" customHeight="1" x14ac:dyDescent="0.45">
      <c r="A27" s="11"/>
      <c r="B27" s="14"/>
      <c r="C27" s="9">
        <f>SUM(IF(B27=P3,4,0),IF(B27=P4,3,0),IF(B27=P5,2,0),IF(B27=P6,1,0))</f>
        <v>0</v>
      </c>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row>
    <row r="28" spans="1:74" s="9" customFormat="1" ht="16.8" customHeight="1" x14ac:dyDescent="0.45">
      <c r="A28" s="11"/>
      <c r="B28" s="12" t="s">
        <v>91</v>
      </c>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row>
    <row r="29" spans="1:74" s="9" customFormat="1" ht="16.8" customHeight="1" x14ac:dyDescent="0.45">
      <c r="A29" s="11"/>
      <c r="B29" s="14"/>
      <c r="C29" s="9">
        <f>SUM(IF(B29=Q3,4,0),IF(B29=Q4,3,0),IF(B29=Q5,2,0),IF(B29=Q6,1,0))</f>
        <v>0</v>
      </c>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row>
    <row r="30" spans="1:74" s="9" customFormat="1" ht="16.8" customHeight="1" x14ac:dyDescent="0.45">
      <c r="A30" s="11"/>
      <c r="B30" s="12" t="s">
        <v>85</v>
      </c>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row>
    <row r="31" spans="1:74" s="9" customFormat="1" ht="16.8" customHeight="1" x14ac:dyDescent="0.45">
      <c r="A31" s="11"/>
      <c r="B31" s="14"/>
      <c r="C31" s="9">
        <f>SUM(IF(B31=R3,4,0),IF(B31=R4,3,0),IF(B31=R5,2,0),IF(B31=R6,1,0))</f>
        <v>0</v>
      </c>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4" s="9" customFormat="1" ht="16.8" customHeight="1" x14ac:dyDescent="0.45">
      <c r="A32" s="11"/>
      <c r="B32" s="12" t="s">
        <v>24</v>
      </c>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row>
    <row r="33" spans="1:74" s="9" customFormat="1" ht="16.8" customHeight="1" x14ac:dyDescent="0.45">
      <c r="A33" s="11"/>
      <c r="B33" s="14"/>
      <c r="C33" s="9">
        <f>SUM(IF(B33=S3,4,0),IF(B33=S4,3,0),IF(B33=S5,2,0),IF(B33=S6,1,0))</f>
        <v>0</v>
      </c>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row>
    <row r="34" spans="1:74" s="9" customFormat="1" ht="16.8" customHeight="1" x14ac:dyDescent="0.45">
      <c r="A34" s="11"/>
      <c r="B34" s="12" t="s">
        <v>25</v>
      </c>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row>
    <row r="35" spans="1:74" s="9" customFormat="1" ht="16.8" customHeight="1" x14ac:dyDescent="0.45">
      <c r="A35" s="11"/>
      <c r="B35" s="14"/>
      <c r="C35" s="9">
        <f>SUM(IF(B35=T3,4,0),IF(B35=T4,3,0),IF(B35=T5,2,0),IF(B35=T6,1,0))</f>
        <v>0</v>
      </c>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row>
    <row r="36" spans="1:74" s="9" customFormat="1" ht="16.8" customHeight="1" x14ac:dyDescent="0.45">
      <c r="A36" s="11"/>
      <c r="B36" s="12" t="s">
        <v>26</v>
      </c>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row>
    <row r="37" spans="1:74" s="9" customFormat="1" ht="16.8" customHeight="1" x14ac:dyDescent="0.45">
      <c r="A37" s="11"/>
      <c r="B37" s="14"/>
      <c r="C37" s="9">
        <f>SUM(IF(B37=U3,4,0),IF(B37=U4,3,0),IF(B37=U5,2,0),IF(B37=U6,1,0))</f>
        <v>0</v>
      </c>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row>
    <row r="38" spans="1:74" s="9" customFormat="1" ht="16.8" customHeight="1" x14ac:dyDescent="0.45">
      <c r="A38" s="11"/>
      <c r="B38" s="12" t="s">
        <v>27</v>
      </c>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row>
    <row r="39" spans="1:74" s="9" customFormat="1" ht="16.8" customHeight="1" x14ac:dyDescent="0.45">
      <c r="A39" s="11"/>
      <c r="B39" s="14"/>
      <c r="C39" s="9">
        <f>SUM(IF(B39=V3,4,0),IF(B39=V4,3,0),IF(B39=V5,2,0),IF(B39=V6,1,0))</f>
        <v>0</v>
      </c>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row>
    <row r="40" spans="1:74" s="9" customFormat="1" ht="16.8" customHeight="1" x14ac:dyDescent="0.45">
      <c r="A40" s="11"/>
      <c r="B40" s="12" t="s">
        <v>28</v>
      </c>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row>
    <row r="41" spans="1:74" s="9" customFormat="1" ht="16.8" customHeight="1" x14ac:dyDescent="0.45">
      <c r="A41" s="11"/>
      <c r="B41" s="14"/>
      <c r="C41" s="9">
        <f>SUM(IF(B41=W3,4,0),IF(B41=W4,3,0),IF(B41=W5,2,0),IF(B41=W6,1,0))</f>
        <v>0</v>
      </c>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row>
    <row r="42" spans="1:74" s="9" customFormat="1" ht="16.8" customHeight="1" x14ac:dyDescent="0.45">
      <c r="A42" s="11"/>
      <c r="B42" s="12" t="s">
        <v>29</v>
      </c>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row>
    <row r="43" spans="1:74" s="9" customFormat="1" ht="16.8" customHeight="1" x14ac:dyDescent="0.45">
      <c r="A43" s="11"/>
      <c r="B43" s="14"/>
      <c r="C43" s="9">
        <f>SUM(IF(B43=X3,4,0),IF(B43=X4,3,0),IF(B43=X5,2,0),IF(B43=X6,1,0))</f>
        <v>0</v>
      </c>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row>
    <row r="44" spans="1:74" s="9" customFormat="1" ht="16.8" customHeight="1" x14ac:dyDescent="0.45">
      <c r="A44" s="11"/>
      <c r="B44" s="12" t="s">
        <v>30</v>
      </c>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row>
    <row r="45" spans="1:74" s="9" customFormat="1" ht="16.8" customHeight="1" x14ac:dyDescent="0.45">
      <c r="A45" s="11"/>
      <c r="B45" s="14"/>
      <c r="C45" s="9">
        <f>SUM(IF(B45=Y3,4,0),IF(B45=Y4,3,0),IF(B45=Y5,2,0),IF(B45=Y6,1,0))</f>
        <v>0</v>
      </c>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row>
    <row r="46" spans="1:74" s="9" customFormat="1" ht="36.9" x14ac:dyDescent="0.45">
      <c r="A46" s="11"/>
      <c r="B46" s="16" t="s">
        <v>31</v>
      </c>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row>
    <row r="47" spans="1:74" s="9" customFormat="1" ht="16.8" customHeight="1" x14ac:dyDescent="0.45">
      <c r="A47" s="11"/>
      <c r="B47" s="14"/>
      <c r="C47" s="9">
        <f>SUM(IF(B47=Z3,4,0),IF(B47=Z4,3,0),IF(B47=Z5,2,0),IF(B47=Z6,1,0))</f>
        <v>0</v>
      </c>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row>
    <row r="48" spans="1:74" s="9" customFormat="1" ht="16.8" customHeight="1" x14ac:dyDescent="0.45">
      <c r="A48" s="11"/>
      <c r="B48" s="12" t="s">
        <v>32</v>
      </c>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row>
    <row r="49" spans="1:74" s="9" customFormat="1" ht="16.8" customHeight="1" x14ac:dyDescent="0.45">
      <c r="A49" s="11"/>
      <c r="B49" s="14"/>
      <c r="C49" s="9">
        <f>SUM(IF(B49=AA3,4,0),IF(B49=AA4,3,0),IF(B49=AA5,2,0),IF(B49=AA6,1,0))</f>
        <v>0</v>
      </c>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row>
    <row r="50" spans="1:74" s="9" customFormat="1" ht="16.8" customHeight="1" x14ac:dyDescent="0.45">
      <c r="A50" s="11"/>
      <c r="B50" s="12" t="s">
        <v>33</v>
      </c>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row>
    <row r="51" spans="1:74" s="9" customFormat="1" ht="16.8" customHeight="1" x14ac:dyDescent="0.45">
      <c r="A51" s="11"/>
      <c r="B51" s="14"/>
      <c r="C51" s="9">
        <f>SUM(IF(B51=AB3,4,0),IF(B51=AB4,3,0),IF(B51=AB5,2,0),IF(B51=AB6,1,0))</f>
        <v>0</v>
      </c>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row>
    <row r="52" spans="1:74" s="9" customFormat="1" ht="29.7" customHeight="1" x14ac:dyDescent="0.45">
      <c r="A52" s="11"/>
      <c r="B52" s="18" t="s">
        <v>86</v>
      </c>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row>
    <row r="53" spans="1:74" s="9" customFormat="1" ht="29.7" customHeight="1" thickBot="1" x14ac:dyDescent="0.5">
      <c r="A53" s="11"/>
      <c r="B53" s="17">
        <f>SUM(C2:C51)</f>
        <v>0</v>
      </c>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row>
    <row r="54" spans="1:74" s="4" customFormat="1" ht="27.3" customHeight="1" thickTop="1" thickBot="1" x14ac:dyDescent="0.45">
      <c r="B54" s="5"/>
    </row>
    <row r="55" spans="1:74" ht="45.3" thickBot="1" x14ac:dyDescent="0.55000000000000004">
      <c r="B55" s="3" t="s">
        <v>93</v>
      </c>
    </row>
    <row r="56" spans="1:74" s="4" customFormat="1" ht="15.3" thickBot="1" x14ac:dyDescent="0.55000000000000004">
      <c r="B56" s="6"/>
    </row>
    <row r="57" spans="1:74" ht="75.3" thickBot="1" x14ac:dyDescent="0.55000000000000004">
      <c r="B57" s="3" t="s">
        <v>87</v>
      </c>
    </row>
    <row r="58" spans="1:74" s="4" customFormat="1" ht="15.3" thickBot="1" x14ac:dyDescent="0.55000000000000004">
      <c r="B58" s="6"/>
    </row>
    <row r="59" spans="1:74" ht="105.3" thickBot="1" x14ac:dyDescent="0.55000000000000004">
      <c r="B59" s="3" t="s">
        <v>88</v>
      </c>
    </row>
    <row r="60" spans="1:74" s="4" customFormat="1" ht="15.3" thickBot="1" x14ac:dyDescent="0.55000000000000004">
      <c r="B60" s="6"/>
    </row>
    <row r="61" spans="1:74" ht="45.3" thickBot="1" x14ac:dyDescent="0.55000000000000004">
      <c r="B61" s="3" t="s">
        <v>89</v>
      </c>
    </row>
    <row r="62" spans="1:74" s="4" customFormat="1" ht="15.3" thickBot="1" x14ac:dyDescent="0.55000000000000004">
      <c r="B62" s="6"/>
    </row>
    <row r="63" spans="1:74" ht="60.3" thickBot="1" x14ac:dyDescent="0.55000000000000004">
      <c r="B63" s="3" t="s">
        <v>92</v>
      </c>
    </row>
    <row r="64" spans="1:74" s="4" customFormat="1" x14ac:dyDescent="0.4">
      <c r="B64" s="5"/>
    </row>
    <row r="65" spans="2:2" s="4" customFormat="1" x14ac:dyDescent="0.4">
      <c r="B65" s="5"/>
    </row>
    <row r="66" spans="2:2" s="4" customFormat="1" x14ac:dyDescent="0.4">
      <c r="B66" s="5"/>
    </row>
    <row r="67" spans="2:2" s="4" customFormat="1" x14ac:dyDescent="0.4">
      <c r="B67" s="5"/>
    </row>
    <row r="68" spans="2:2" s="4" customFormat="1" x14ac:dyDescent="0.4">
      <c r="B68" s="5"/>
    </row>
    <row r="69" spans="2:2" s="4" customFormat="1" x14ac:dyDescent="0.4">
      <c r="B69" s="5"/>
    </row>
    <row r="70" spans="2:2" s="4" customFormat="1" x14ac:dyDescent="0.4">
      <c r="B70" s="5"/>
    </row>
    <row r="71" spans="2:2" s="4" customFormat="1" x14ac:dyDescent="0.4">
      <c r="B71" s="5"/>
    </row>
    <row r="72" spans="2:2" s="4" customFormat="1" x14ac:dyDescent="0.4">
      <c r="B72" s="5"/>
    </row>
    <row r="73" spans="2:2" s="4" customFormat="1" x14ac:dyDescent="0.4">
      <c r="B73" s="5"/>
    </row>
    <row r="74" spans="2:2" s="4" customFormat="1" x14ac:dyDescent="0.4">
      <c r="B74" s="5"/>
    </row>
    <row r="75" spans="2:2" s="4" customFormat="1" x14ac:dyDescent="0.4">
      <c r="B75" s="5"/>
    </row>
    <row r="76" spans="2:2" s="4" customFormat="1" x14ac:dyDescent="0.4">
      <c r="B76" s="5"/>
    </row>
    <row r="77" spans="2:2" s="4" customFormat="1" x14ac:dyDescent="0.4">
      <c r="B77" s="5"/>
    </row>
    <row r="78" spans="2:2" s="4" customFormat="1" x14ac:dyDescent="0.4">
      <c r="B78" s="5"/>
    </row>
    <row r="79" spans="2:2" s="4" customFormat="1" x14ac:dyDescent="0.4">
      <c r="B79" s="5"/>
    </row>
    <row r="80" spans="2:2" s="4" customFormat="1" x14ac:dyDescent="0.4">
      <c r="B80" s="5"/>
    </row>
    <row r="81" spans="2:2" s="4" customFormat="1" x14ac:dyDescent="0.4">
      <c r="B81" s="5"/>
    </row>
    <row r="82" spans="2:2" s="4" customFormat="1" x14ac:dyDescent="0.4">
      <c r="B82" s="5"/>
    </row>
    <row r="83" spans="2:2" s="4" customFormat="1" x14ac:dyDescent="0.4">
      <c r="B83" s="5"/>
    </row>
    <row r="84" spans="2:2" s="4" customFormat="1" x14ac:dyDescent="0.4">
      <c r="B84" s="5"/>
    </row>
    <row r="85" spans="2:2" s="4" customFormat="1" x14ac:dyDescent="0.4">
      <c r="B85" s="5"/>
    </row>
    <row r="86" spans="2:2" s="4" customFormat="1" x14ac:dyDescent="0.4">
      <c r="B86" s="5"/>
    </row>
    <row r="87" spans="2:2" s="4" customFormat="1" x14ac:dyDescent="0.4">
      <c r="B87" s="5"/>
    </row>
    <row r="88" spans="2:2" s="4" customFormat="1" x14ac:dyDescent="0.4">
      <c r="B88" s="5"/>
    </row>
    <row r="89" spans="2:2" s="4" customFormat="1" x14ac:dyDescent="0.4">
      <c r="B89" s="5"/>
    </row>
    <row r="90" spans="2:2" s="4" customFormat="1" x14ac:dyDescent="0.4">
      <c r="B90" s="5"/>
    </row>
    <row r="91" spans="2:2" s="4" customFormat="1" x14ac:dyDescent="0.4">
      <c r="B91" s="5"/>
    </row>
    <row r="92" spans="2:2" s="4" customFormat="1" x14ac:dyDescent="0.4">
      <c r="B92" s="5"/>
    </row>
    <row r="93" spans="2:2" s="4" customFormat="1" x14ac:dyDescent="0.4">
      <c r="B93" s="5"/>
    </row>
    <row r="94" spans="2:2" s="4" customFormat="1" x14ac:dyDescent="0.4">
      <c r="B94" s="5"/>
    </row>
    <row r="95" spans="2:2" s="4" customFormat="1" x14ac:dyDescent="0.4">
      <c r="B95" s="5"/>
    </row>
    <row r="96" spans="2:2" s="4" customFormat="1" x14ac:dyDescent="0.4">
      <c r="B96" s="5"/>
    </row>
    <row r="97" spans="2:2" s="4" customFormat="1" x14ac:dyDescent="0.4">
      <c r="B97" s="5"/>
    </row>
    <row r="98" spans="2:2" s="4" customFormat="1" x14ac:dyDescent="0.4">
      <c r="B98" s="5"/>
    </row>
  </sheetData>
  <dataValidations count="25">
    <dataValidation type="list" showInputMessage="1" showErrorMessage="1" sqref="B3">
      <formula1>$D2:$D$7</formula1>
    </dataValidation>
    <dataValidation type="list" allowBlank="1" showInputMessage="1" showErrorMessage="1" sqref="B5">
      <formula1>$E$2:$E$7</formula1>
    </dataValidation>
    <dataValidation type="list" allowBlank="1" showInputMessage="1" showErrorMessage="1" sqref="B7">
      <formula1>$F$2:$F$7</formula1>
    </dataValidation>
    <dataValidation type="list" allowBlank="1" showInputMessage="1" showErrorMessage="1" sqref="B9">
      <formula1>$G$2:$G$7</formula1>
    </dataValidation>
    <dataValidation type="list" allowBlank="1" showInputMessage="1" showErrorMessage="1" sqref="B11">
      <formula1>$H$2:$H$7</formula1>
    </dataValidation>
    <dataValidation type="list" allowBlank="1" showInputMessage="1" showErrorMessage="1" sqref="B13">
      <formula1>$I$2:$I$7</formula1>
    </dataValidation>
    <dataValidation type="list" allowBlank="1" showInputMessage="1" showErrorMessage="1" sqref="B15">
      <formula1>$J$2:$J$7</formula1>
    </dataValidation>
    <dataValidation type="list" allowBlank="1" showInputMessage="1" showErrorMessage="1" sqref="B17">
      <formula1>$K$2:$K$7</formula1>
    </dataValidation>
    <dataValidation type="list" allowBlank="1" showInputMessage="1" showErrorMessage="1" sqref="B19">
      <formula1>$L$2:$L$7</formula1>
    </dataValidation>
    <dataValidation type="list" allowBlank="1" showInputMessage="1" showErrorMessage="1" sqref="B21">
      <formula1>$M$2:$M$7</formula1>
    </dataValidation>
    <dataValidation type="list" allowBlank="1" showInputMessage="1" showErrorMessage="1" sqref="B23">
      <formula1>$N$2:$N$7</formula1>
    </dataValidation>
    <dataValidation type="list" allowBlank="1" showInputMessage="1" showErrorMessage="1" sqref="B25">
      <formula1>$O$2:$O$7</formula1>
    </dataValidation>
    <dataValidation type="list" allowBlank="1" showInputMessage="1" showErrorMessage="1" sqref="B27">
      <formula1>$P$2:$P$7</formula1>
    </dataValidation>
    <dataValidation type="list" allowBlank="1" showInputMessage="1" showErrorMessage="1" sqref="B29">
      <formula1>$Q$2:$Q$7</formula1>
    </dataValidation>
    <dataValidation type="list" allowBlank="1" showInputMessage="1" showErrorMessage="1" sqref="B31">
      <formula1>$R$2:$R$7</formula1>
    </dataValidation>
    <dataValidation type="list" allowBlank="1" showInputMessage="1" showErrorMessage="1" sqref="B33">
      <formula1>$S$2:$S$7</formula1>
    </dataValidation>
    <dataValidation type="list" allowBlank="1" showInputMessage="1" showErrorMessage="1" sqref="B35">
      <formula1>$T$2:$T$7</formula1>
    </dataValidation>
    <dataValidation type="list" allowBlank="1" showInputMessage="1" showErrorMessage="1" sqref="B37">
      <formula1>$U$2:$U$7</formula1>
    </dataValidation>
    <dataValidation type="list" allowBlank="1" showInputMessage="1" showErrorMessage="1" sqref="B39">
      <formula1>$V$2:$V$7</formula1>
    </dataValidation>
    <dataValidation type="list" allowBlank="1" showInputMessage="1" showErrorMessage="1" sqref="B41">
      <formula1>$W$2:$W$7</formula1>
    </dataValidation>
    <dataValidation type="list" allowBlank="1" showInputMessage="1" showErrorMessage="1" sqref="B43">
      <formula1>$X$2:$X$7</formula1>
    </dataValidation>
    <dataValidation type="list" allowBlank="1" showInputMessage="1" showErrorMessage="1" sqref="B45">
      <formula1>$Y$2:$Y$7</formula1>
    </dataValidation>
    <dataValidation type="list" allowBlank="1" showInputMessage="1" showErrorMessage="1" sqref="B47">
      <formula1>$Z$2:$Z$7</formula1>
    </dataValidation>
    <dataValidation type="list" allowBlank="1" showInputMessage="1" showErrorMessage="1" sqref="B49">
      <formula1>$AA$2:$AA$7</formula1>
    </dataValidation>
    <dataValidation type="list" allowBlank="1" showInputMessage="1" showErrorMessage="1" sqref="B51">
      <formula1>$AB$2:$AB$7</formula1>
    </dataValidation>
  </dataValidations>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1" x14ac:dyDescent="0.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1" x14ac:dyDescent="0.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Lawlor</dc:creator>
  <cp:lastModifiedBy>Joshua Lawlor</cp:lastModifiedBy>
  <dcterms:created xsi:type="dcterms:W3CDTF">2017-02-25T03:03:04Z</dcterms:created>
  <dcterms:modified xsi:type="dcterms:W3CDTF">2017-02-25T16:57:26Z</dcterms:modified>
</cp:coreProperties>
</file>